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cygwin64\home\repositories\me-zkl3000switch-board\docs\"/>
    </mc:Choice>
  </mc:AlternateContent>
  <bookViews>
    <workbookView minimized="1"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E8" i="1"/>
  <c r="E7" i="1"/>
  <c r="E5" i="1"/>
  <c r="E3" i="1"/>
  <c r="E2" i="1"/>
  <c r="B21" i="1" l="1"/>
  <c r="E6" i="1" l="1"/>
  <c r="E4" i="1"/>
  <c r="E10" i="1" s="1"/>
</calcChain>
</file>

<file path=xl/sharedStrings.xml><?xml version="1.0" encoding="utf-8"?>
<sst xmlns="http://schemas.openxmlformats.org/spreadsheetml/2006/main" count="26" uniqueCount="25">
  <si>
    <t>Component</t>
  </si>
  <si>
    <t>Quantity</t>
  </si>
  <si>
    <t>Comments</t>
  </si>
  <si>
    <t>CAN Transceiver</t>
  </si>
  <si>
    <t>Datasheet – Section 8.3</t>
  </si>
  <si>
    <t>Datasheet – Electrical Characteristics</t>
  </si>
  <si>
    <t>TP6241</t>
  </si>
  <si>
    <t>Datasheet – Absolute Max Ratings</t>
  </si>
  <si>
    <t>LED</t>
  </si>
  <si>
    <t>Miscellaneous</t>
  </si>
  <si>
    <t>Total</t>
  </si>
  <si>
    <t>Current Consumption (mA)</t>
  </si>
  <si>
    <t>Current Consumption from Battery (mA)</t>
  </si>
  <si>
    <t>Battery Voltage</t>
  </si>
  <si>
    <t>Switch Regulator Efficiency</t>
  </si>
  <si>
    <t>Current Scale for +3V3</t>
  </si>
  <si>
    <t>MCP604IS</t>
  </si>
  <si>
    <t>Datasheet –DC Characteristics</t>
  </si>
  <si>
    <t>AD8592ARMZ</t>
  </si>
  <si>
    <t>Microcontroller Max Source + Sink Current</t>
  </si>
  <si>
    <t>Datasheet – Table 7</t>
  </si>
  <si>
    <t>LP2960</t>
  </si>
  <si>
    <t>As provided by DI</t>
  </si>
  <si>
    <t>~ 2A</t>
  </si>
  <si>
    <t xml:space="preserve">Net Current Consumption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</si>
</sst>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C24" sqref="C24"/>
    </sheetView>
  </sheetViews>
  <sheetFormatPr defaultRowHeight="15" x14ac:dyDescent="0.25"/>
  <cols>
    <col min="1" max="1" width="41.140625" customWidth="1"/>
    <col min="2" max="2" width="25.7109375" customWidth="1"/>
    <col min="3" max="3" width="15.28515625" customWidth="1"/>
    <col min="4" max="4" width="29.5703125" customWidth="1"/>
    <col min="5" max="5" width="36" customWidth="1"/>
    <col min="6" max="6" width="38.28515625" customWidth="1"/>
  </cols>
  <sheetData>
    <row r="1" spans="1:6" x14ac:dyDescent="0.25">
      <c r="A1" s="2" t="s">
        <v>0</v>
      </c>
      <c r="B1" s="2" t="s">
        <v>11</v>
      </c>
      <c r="C1" s="2" t="s">
        <v>1</v>
      </c>
      <c r="D1" s="2" t="s">
        <v>24</v>
      </c>
      <c r="E1" s="2" t="s">
        <v>12</v>
      </c>
      <c r="F1" s="2" t="s">
        <v>2</v>
      </c>
    </row>
    <row r="2" spans="1:6" x14ac:dyDescent="0.25">
      <c r="A2" s="1" t="s">
        <v>16</v>
      </c>
      <c r="B2" s="1">
        <v>12</v>
      </c>
      <c r="C2" s="1">
        <v>8</v>
      </c>
      <c r="D2" s="1">
        <v>96</v>
      </c>
      <c r="E2">
        <f>D2</f>
        <v>96</v>
      </c>
      <c r="F2" s="1" t="s">
        <v>17</v>
      </c>
    </row>
    <row r="3" spans="1:6" x14ac:dyDescent="0.25">
      <c r="A3" s="1" t="s">
        <v>18</v>
      </c>
      <c r="B3" s="1">
        <v>125</v>
      </c>
      <c r="C3" s="1">
        <v>2</v>
      </c>
      <c r="D3" s="1">
        <v>250</v>
      </c>
      <c r="E3">
        <f>D3</f>
        <v>250</v>
      </c>
      <c r="F3" t="s">
        <v>5</v>
      </c>
    </row>
    <row r="4" spans="1:6" x14ac:dyDescent="0.25">
      <c r="A4" s="1" t="s">
        <v>3</v>
      </c>
      <c r="B4" s="1">
        <v>56</v>
      </c>
      <c r="C4" s="1">
        <v>3</v>
      </c>
      <c r="D4" s="1">
        <v>168</v>
      </c>
      <c r="E4">
        <f>D4/B21</f>
        <v>96.249999999999986</v>
      </c>
      <c r="F4" t="s">
        <v>4</v>
      </c>
    </row>
    <row r="5" spans="1:6" x14ac:dyDescent="0.25">
      <c r="A5" s="1" t="s">
        <v>6</v>
      </c>
      <c r="B5" s="1">
        <v>10</v>
      </c>
      <c r="C5" s="1">
        <v>1</v>
      </c>
      <c r="D5" s="1">
        <v>10</v>
      </c>
      <c r="E5">
        <f>D5</f>
        <v>10</v>
      </c>
      <c r="F5" t="s">
        <v>7</v>
      </c>
    </row>
    <row r="6" spans="1:6" x14ac:dyDescent="0.25">
      <c r="A6" s="1" t="s">
        <v>19</v>
      </c>
      <c r="B6" s="1">
        <v>150</v>
      </c>
      <c r="C6" s="1">
        <v>3</v>
      </c>
      <c r="D6" s="1">
        <v>450</v>
      </c>
      <c r="E6">
        <f>D6/B21</f>
        <v>257.81249999999994</v>
      </c>
      <c r="F6" t="s">
        <v>20</v>
      </c>
    </row>
    <row r="7" spans="1:6" x14ac:dyDescent="0.25">
      <c r="A7" s="1" t="s">
        <v>21</v>
      </c>
      <c r="B7" s="1">
        <v>40</v>
      </c>
      <c r="C7" s="1">
        <v>1</v>
      </c>
      <c r="D7" s="1">
        <v>40</v>
      </c>
      <c r="E7">
        <f>D7</f>
        <v>40</v>
      </c>
      <c r="F7" t="s">
        <v>5</v>
      </c>
    </row>
    <row r="8" spans="1:6" x14ac:dyDescent="0.25">
      <c r="A8" s="1" t="s">
        <v>8</v>
      </c>
      <c r="B8" s="1"/>
      <c r="C8" s="1"/>
      <c r="D8" s="1">
        <v>500</v>
      </c>
      <c r="E8">
        <f>D8</f>
        <v>500</v>
      </c>
      <c r="F8" t="s">
        <v>22</v>
      </c>
    </row>
    <row r="9" spans="1:6" x14ac:dyDescent="0.25">
      <c r="A9" s="1" t="s">
        <v>9</v>
      </c>
      <c r="B9" s="1"/>
      <c r="C9" s="1"/>
      <c r="D9" s="1">
        <v>250</v>
      </c>
      <c r="E9">
        <f>D9</f>
        <v>250</v>
      </c>
    </row>
    <row r="10" spans="1:6" x14ac:dyDescent="0.25">
      <c r="A10" s="1" t="s">
        <v>10</v>
      </c>
      <c r="B10" s="1"/>
      <c r="C10" s="1"/>
      <c r="D10" s="1" t="s">
        <v>23</v>
      </c>
      <c r="E10">
        <f>SUM(E2:E9)</f>
        <v>1500.0625</v>
      </c>
    </row>
    <row r="11" spans="1:6" x14ac:dyDescent="0.25">
      <c r="A11" s="1"/>
      <c r="B11" s="1"/>
      <c r="C11" s="1"/>
      <c r="D11" s="1"/>
    </row>
    <row r="12" spans="1:6" x14ac:dyDescent="0.25">
      <c r="A12" s="1"/>
      <c r="B12" s="1"/>
      <c r="C12" s="1"/>
      <c r="D12" s="1"/>
    </row>
    <row r="13" spans="1:6" x14ac:dyDescent="0.25">
      <c r="A13" s="1"/>
      <c r="B13" s="1"/>
      <c r="C13" s="1"/>
      <c r="D13" s="1"/>
    </row>
    <row r="19" spans="1:2" x14ac:dyDescent="0.25">
      <c r="A19" t="s">
        <v>13</v>
      </c>
      <c r="B19">
        <v>6.4</v>
      </c>
    </row>
    <row r="20" spans="1:2" x14ac:dyDescent="0.25">
      <c r="A20" t="s">
        <v>14</v>
      </c>
      <c r="B20">
        <v>0.9</v>
      </c>
    </row>
    <row r="21" spans="1:2" x14ac:dyDescent="0.25">
      <c r="A21" t="s">
        <v>15</v>
      </c>
      <c r="B21">
        <f>B19*B20/3.3</f>
        <v>1.7454545454545458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Chethan</dc:creator>
  <cp:lastModifiedBy>Chethan</cp:lastModifiedBy>
  <dcterms:created xsi:type="dcterms:W3CDTF">2017-01-24T10:01:05Z</dcterms:created>
  <dcterms:modified xsi:type="dcterms:W3CDTF">2017-01-24T13:06:09Z</dcterms:modified>
</cp:coreProperties>
</file>